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BC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N34" i="1"/>
  <c r="M34"/>
  <c r="L34"/>
  <c r="K34"/>
  <c r="O34" s="1"/>
  <c r="I34"/>
  <c r="H34"/>
  <c r="J34" s="1"/>
  <c r="G34"/>
  <c r="E34"/>
  <c r="D34"/>
  <c r="C34"/>
  <c r="F34" s="1"/>
  <c r="N33"/>
  <c r="M33"/>
  <c r="L33"/>
  <c r="K33"/>
  <c r="O33" s="1"/>
  <c r="J33"/>
  <c r="I33"/>
  <c r="H33"/>
  <c r="G33"/>
  <c r="F33"/>
  <c r="E33"/>
  <c r="D33"/>
  <c r="C33"/>
  <c r="O32"/>
  <c r="I32"/>
  <c r="H32"/>
  <c r="J32" s="1"/>
  <c r="G32"/>
  <c r="E32"/>
  <c r="D32"/>
  <c r="C32"/>
  <c r="F32" s="1"/>
  <c r="P32" s="1"/>
  <c r="N31"/>
  <c r="M31"/>
  <c r="L31"/>
  <c r="K31"/>
  <c r="O31" s="1"/>
  <c r="J31"/>
  <c r="I31"/>
  <c r="H31"/>
  <c r="G31"/>
  <c r="F31"/>
  <c r="E31"/>
  <c r="D31"/>
  <c r="C31"/>
  <c r="P30"/>
  <c r="O30"/>
  <c r="J30"/>
  <c r="F30"/>
  <c r="P29"/>
  <c r="O29"/>
  <c r="J29"/>
  <c r="F29"/>
  <c r="P28"/>
  <c r="O28"/>
  <c r="J28"/>
  <c r="F28"/>
  <c r="P27"/>
  <c r="O27"/>
  <c r="J27"/>
  <c r="F27"/>
  <c r="P26"/>
  <c r="O26"/>
  <c r="J26"/>
  <c r="F26"/>
  <c r="P25"/>
  <c r="O25"/>
  <c r="J25"/>
  <c r="F25"/>
  <c r="P24"/>
  <c r="O24"/>
  <c r="J24"/>
  <c r="F24"/>
  <c r="P23"/>
  <c r="O23"/>
  <c r="J23"/>
  <c r="F23"/>
  <c r="P22"/>
  <c r="O22"/>
  <c r="J22"/>
  <c r="F22"/>
  <c r="P21"/>
  <c r="O21"/>
  <c r="J21"/>
  <c r="F21"/>
  <c r="P20"/>
  <c r="O20"/>
  <c r="J20"/>
  <c r="F20"/>
  <c r="P19"/>
  <c r="O19"/>
  <c r="J19"/>
  <c r="F19"/>
  <c r="P18"/>
  <c r="O18"/>
  <c r="J18"/>
  <c r="F18"/>
  <c r="P17"/>
  <c r="O17"/>
  <c r="J17"/>
  <c r="F17"/>
  <c r="P16"/>
  <c r="O16"/>
  <c r="J16"/>
  <c r="F16"/>
  <c r="P15"/>
  <c r="O15"/>
  <c r="J15"/>
  <c r="F15"/>
  <c r="P14"/>
  <c r="O14"/>
  <c r="J14"/>
  <c r="F14"/>
  <c r="P13"/>
  <c r="O13"/>
  <c r="J13"/>
  <c r="F13"/>
  <c r="P12"/>
  <c r="O12"/>
  <c r="J12"/>
  <c r="F12"/>
  <c r="P11"/>
  <c r="O11"/>
  <c r="J11"/>
  <c r="F11"/>
  <c r="P31" l="1"/>
  <c r="P34"/>
  <c r="P33"/>
</calcChain>
</file>

<file path=xl/sharedStrings.xml><?xml version="1.0" encoding="utf-8"?>
<sst xmlns="http://schemas.openxmlformats.org/spreadsheetml/2006/main" count="73" uniqueCount="34">
  <si>
    <t>SISTEMA EDUCATIVO ESTATAL</t>
  </si>
  <si>
    <t>Dirección de Planeación, Programación y Presupuesto</t>
  </si>
  <si>
    <t>Departamento de Información y Estadística Educativa</t>
  </si>
  <si>
    <t>Alumnos, Grupos, Docentes y Escuelas por Nivel Educativo y Municipio</t>
  </si>
  <si>
    <t>Sistema Escolarizado,  Ciclo Escolar 2015-2016</t>
  </si>
  <si>
    <t>Alumnos, Grupos, Docentes y Escuelas por Nivel Educativo y Municipio en Baja California, 2015-2016</t>
  </si>
  <si>
    <t>Municipio</t>
  </si>
  <si>
    <t>Nivel Educativo</t>
  </si>
  <si>
    <t>Preescolar</t>
  </si>
  <si>
    <t>Primaria</t>
  </si>
  <si>
    <t>Secundaria</t>
  </si>
  <si>
    <t>Educación Básica</t>
  </si>
  <si>
    <t>Capacitación para el Trabajo</t>
  </si>
  <si>
    <t>Bachillerato</t>
  </si>
  <si>
    <t>Profesional Técnico</t>
  </si>
  <si>
    <t>Educación Media Superior</t>
  </si>
  <si>
    <t>Técnico Superior</t>
  </si>
  <si>
    <t xml:space="preserve">Normal Licenciatura </t>
  </si>
  <si>
    <t>Licenciatura Universitaria</t>
  </si>
  <si>
    <t>Posgrado</t>
  </si>
  <si>
    <t>Educación Superior</t>
  </si>
  <si>
    <t>Total Sistema Escolarizado</t>
  </si>
  <si>
    <t>Ensenada</t>
  </si>
  <si>
    <t>Alumnos</t>
  </si>
  <si>
    <t>Grupos</t>
  </si>
  <si>
    <t>*</t>
  </si>
  <si>
    <t>Docentes</t>
  </si>
  <si>
    <t>Escuelas</t>
  </si>
  <si>
    <t>Mexicali</t>
  </si>
  <si>
    <t>Tecate</t>
  </si>
  <si>
    <t>Tijuana</t>
  </si>
  <si>
    <t>Playas de Rosarito</t>
  </si>
  <si>
    <t>Baja California</t>
  </si>
  <si>
    <t>* Dato no recopilado en la estadística en ese nivel.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</si>
</sst>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4" fontId="9" fillId="0" borderId="0"/>
    <xf numFmtId="164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4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0" fillId="15" borderId="0" xfId="0" applyFill="1" applyAlignment="1">
      <alignment vertical="center"/>
    </xf>
    <xf numFmtId="0" fontId="2" fillId="15" borderId="0" xfId="0" applyFont="1" applyFill="1" applyAlignment="1">
      <alignment vertical="center"/>
    </xf>
    <xf numFmtId="0" fontId="3" fillId="15" borderId="0" xfId="0" applyFont="1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6" fillId="18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6" fillId="18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6" fillId="18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6" fillId="18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3" fontId="4" fillId="19" borderId="0" xfId="0" applyNumberFormat="1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3" fontId="4" fillId="19" borderId="7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showGridLines="0" tabSelected="1" topLeftCell="A4" zoomScale="90" zoomScaleNormal="90" workbookViewId="0">
      <selection activeCell="A7" sqref="A7"/>
    </sheetView>
  </sheetViews>
  <sheetFormatPr baseColWidth="10" defaultColWidth="9.140625" defaultRowHeight="12.75"/>
  <cols>
    <col min="1" max="1" width="9.85546875" style="6" customWidth="1"/>
    <col min="2" max="2" width="10" style="6" customWidth="1"/>
    <col min="3" max="3" width="10.42578125" style="6" customWidth="1"/>
    <col min="4" max="4" width="9.85546875" style="6" customWidth="1"/>
    <col min="5" max="5" width="10.85546875" style="6" customWidth="1"/>
    <col min="6" max="6" width="10.42578125" style="6" customWidth="1"/>
    <col min="7" max="7" width="12.28515625" style="6" customWidth="1"/>
    <col min="8" max="8" width="11.7109375" style="6" customWidth="1"/>
    <col min="9" max="9" width="11" style="6" customWidth="1"/>
    <col min="10" max="10" width="9.85546875" style="6" customWidth="1"/>
    <col min="11" max="11" width="10" style="6" customWidth="1"/>
    <col min="12" max="12" width="12" style="6" customWidth="1"/>
    <col min="13" max="13" width="12.7109375" style="6" customWidth="1"/>
    <col min="14" max="14" width="9.42578125" style="6" customWidth="1"/>
    <col min="15" max="15" width="11.42578125" style="6" customWidth="1"/>
    <col min="16" max="16" width="13.5703125" style="6" customWidth="1"/>
    <col min="17" max="17" width="2.5703125" customWidth="1"/>
    <col min="18" max="16384" width="9.140625" style="6"/>
  </cols>
  <sheetData>
    <row r="1" spans="1:33" s="1" customFormat="1">
      <c r="B1" s="2"/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33" s="3" customFormat="1" ht="13.5" customHeight="1">
      <c r="B2" s="2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33" s="3" customFormat="1" ht="13.5" customHeight="1">
      <c r="B3" s="2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33" s="3" customFormat="1" ht="13.5" customHeight="1">
      <c r="B4" s="4"/>
      <c r="C4" s="4"/>
      <c r="D4" s="4"/>
      <c r="E4" s="4"/>
      <c r="F4" s="4"/>
      <c r="G4" s="4"/>
      <c r="H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13.5" customHeight="1">
      <c r="B5" s="2"/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s="3" customFormat="1" ht="13.5" customHeight="1">
      <c r="B6" s="2"/>
      <c r="C6" s="35" t="s">
        <v>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S6" s="5"/>
      <c r="T6"/>
      <c r="U6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s="3" customFormat="1" ht="13.5" customHeight="1" thickBot="1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S7" s="5"/>
      <c r="T7"/>
      <c r="U7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2.5" customHeight="1" thickTop="1" thickBot="1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T8"/>
      <c r="U8"/>
    </row>
    <row r="9" spans="1:33" ht="12.75" customHeight="1" thickTop="1">
      <c r="A9" s="33" t="s">
        <v>6</v>
      </c>
      <c r="B9" s="33" t="s">
        <v>7</v>
      </c>
      <c r="C9" s="33" t="s">
        <v>8</v>
      </c>
      <c r="D9" s="33" t="s">
        <v>9</v>
      </c>
      <c r="E9" s="33" t="s">
        <v>10</v>
      </c>
      <c r="F9" s="33" t="s">
        <v>11</v>
      </c>
      <c r="G9" s="33" t="s">
        <v>12</v>
      </c>
      <c r="H9" s="33" t="s">
        <v>13</v>
      </c>
      <c r="I9" s="33" t="s">
        <v>14</v>
      </c>
      <c r="J9" s="33" t="s">
        <v>15</v>
      </c>
      <c r="K9" s="33" t="s">
        <v>16</v>
      </c>
      <c r="L9" s="33" t="s">
        <v>17</v>
      </c>
      <c r="M9" s="33" t="s">
        <v>18</v>
      </c>
      <c r="N9" s="33" t="s">
        <v>19</v>
      </c>
      <c r="O9" s="33" t="s">
        <v>20</v>
      </c>
      <c r="P9" s="33" t="s">
        <v>21</v>
      </c>
      <c r="T9"/>
      <c r="U9"/>
    </row>
    <row r="10" spans="1:33" ht="28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T10"/>
      <c r="U10"/>
    </row>
    <row r="11" spans="1:33" ht="20.100000000000001" customHeight="1">
      <c r="A11" s="28" t="s">
        <v>22</v>
      </c>
      <c r="B11" s="7" t="s">
        <v>23</v>
      </c>
      <c r="C11" s="8">
        <v>17700</v>
      </c>
      <c r="D11" s="8">
        <v>60670</v>
      </c>
      <c r="E11" s="8">
        <v>30140</v>
      </c>
      <c r="F11" s="9">
        <f>SUM(C11:E11)</f>
        <v>108510</v>
      </c>
      <c r="G11" s="10">
        <v>1667</v>
      </c>
      <c r="H11" s="8">
        <v>21265</v>
      </c>
      <c r="I11" s="8">
        <v>16</v>
      </c>
      <c r="J11" s="9">
        <f>SUM(H11:I11)</f>
        <v>21281</v>
      </c>
      <c r="K11" s="8">
        <v>0</v>
      </c>
      <c r="L11" s="8">
        <v>619</v>
      </c>
      <c r="M11" s="8">
        <v>16926</v>
      </c>
      <c r="N11" s="8">
        <v>1347</v>
      </c>
      <c r="O11" s="9">
        <f>SUM(K11:N11)</f>
        <v>18892</v>
      </c>
      <c r="P11" s="9">
        <f>F11+G11+J11+O11</f>
        <v>150350</v>
      </c>
    </row>
    <row r="12" spans="1:33" ht="20.100000000000001" customHeight="1">
      <c r="A12" s="28"/>
      <c r="B12" s="7" t="s">
        <v>24</v>
      </c>
      <c r="C12" s="8">
        <v>857</v>
      </c>
      <c r="D12" s="8">
        <v>2515</v>
      </c>
      <c r="E12" s="8">
        <v>1084</v>
      </c>
      <c r="F12" s="9">
        <f t="shared" ref="F12:F34" si="0">SUM(C12:E12)</f>
        <v>4456</v>
      </c>
      <c r="G12" s="10">
        <v>168</v>
      </c>
      <c r="H12" s="8">
        <v>615</v>
      </c>
      <c r="I12" s="8">
        <v>3</v>
      </c>
      <c r="J12" s="9">
        <f t="shared" ref="J12:J34" si="1">SUM(H12:I12)</f>
        <v>618</v>
      </c>
      <c r="K12" s="8" t="s">
        <v>25</v>
      </c>
      <c r="L12" s="8" t="s">
        <v>25</v>
      </c>
      <c r="M12" s="8" t="s">
        <v>25</v>
      </c>
      <c r="N12" s="8" t="s">
        <v>25</v>
      </c>
      <c r="O12" s="9">
        <f t="shared" ref="O12:O34" si="2">SUM(K12:N12)</f>
        <v>0</v>
      </c>
      <c r="P12" s="9">
        <f t="shared" ref="P12:P34" si="3">F12+G12+J12+O12</f>
        <v>5242</v>
      </c>
    </row>
    <row r="13" spans="1:33" ht="20.100000000000001" customHeight="1">
      <c r="A13" s="28"/>
      <c r="B13" s="7" t="s">
        <v>26</v>
      </c>
      <c r="C13" s="8">
        <v>856</v>
      </c>
      <c r="D13" s="8">
        <v>2454</v>
      </c>
      <c r="E13" s="8">
        <v>2175</v>
      </c>
      <c r="F13" s="9">
        <f t="shared" si="0"/>
        <v>5485</v>
      </c>
      <c r="G13" s="10">
        <v>71</v>
      </c>
      <c r="H13" s="8">
        <v>1650</v>
      </c>
      <c r="I13" s="8">
        <v>10</v>
      </c>
      <c r="J13" s="9">
        <f t="shared" si="1"/>
        <v>1660</v>
      </c>
      <c r="K13" s="8">
        <v>0</v>
      </c>
      <c r="L13" s="8">
        <v>106</v>
      </c>
      <c r="M13" s="8">
        <v>1991</v>
      </c>
      <c r="N13" s="8">
        <v>343</v>
      </c>
      <c r="O13" s="9">
        <f t="shared" si="2"/>
        <v>2440</v>
      </c>
      <c r="P13" s="9">
        <f t="shared" si="3"/>
        <v>9656</v>
      </c>
    </row>
    <row r="14" spans="1:33" ht="20.100000000000001" customHeight="1">
      <c r="A14" s="29"/>
      <c r="B14" s="11" t="s">
        <v>27</v>
      </c>
      <c r="C14" s="12">
        <v>289</v>
      </c>
      <c r="D14" s="12">
        <v>353</v>
      </c>
      <c r="E14" s="12">
        <v>149</v>
      </c>
      <c r="F14" s="13">
        <f t="shared" si="0"/>
        <v>791</v>
      </c>
      <c r="G14" s="14">
        <v>21</v>
      </c>
      <c r="H14" s="12">
        <v>55</v>
      </c>
      <c r="I14" s="12">
        <v>2</v>
      </c>
      <c r="J14" s="13">
        <f t="shared" si="1"/>
        <v>57</v>
      </c>
      <c r="K14" s="12">
        <v>0</v>
      </c>
      <c r="L14" s="12">
        <v>6</v>
      </c>
      <c r="M14" s="12">
        <v>20</v>
      </c>
      <c r="N14" s="12">
        <v>18</v>
      </c>
      <c r="O14" s="13">
        <f t="shared" si="2"/>
        <v>44</v>
      </c>
      <c r="P14" s="13">
        <f t="shared" si="3"/>
        <v>913</v>
      </c>
    </row>
    <row r="15" spans="1:33" ht="20.100000000000001" customHeight="1">
      <c r="A15" s="27" t="s">
        <v>28</v>
      </c>
      <c r="B15" s="15" t="s">
        <v>23</v>
      </c>
      <c r="C15" s="8">
        <v>33858</v>
      </c>
      <c r="D15" s="16">
        <v>106118</v>
      </c>
      <c r="E15" s="16">
        <v>55564</v>
      </c>
      <c r="F15" s="17">
        <f t="shared" si="0"/>
        <v>195540</v>
      </c>
      <c r="G15" s="18">
        <v>14058</v>
      </c>
      <c r="H15" s="16">
        <v>42120</v>
      </c>
      <c r="I15" s="16">
        <v>383</v>
      </c>
      <c r="J15" s="17">
        <f t="shared" si="1"/>
        <v>42503</v>
      </c>
      <c r="K15" s="8">
        <v>0</v>
      </c>
      <c r="L15" s="8">
        <v>1331</v>
      </c>
      <c r="M15" s="8">
        <v>35806</v>
      </c>
      <c r="N15" s="8">
        <v>2705</v>
      </c>
      <c r="O15" s="17">
        <f t="shared" si="2"/>
        <v>39842</v>
      </c>
      <c r="P15" s="17">
        <f t="shared" si="3"/>
        <v>291943</v>
      </c>
    </row>
    <row r="16" spans="1:33" ht="20.100000000000001" customHeight="1">
      <c r="A16" s="28"/>
      <c r="B16" s="7" t="s">
        <v>24</v>
      </c>
      <c r="C16" s="8">
        <v>1615</v>
      </c>
      <c r="D16" s="8">
        <v>4413</v>
      </c>
      <c r="E16" s="8">
        <v>1806</v>
      </c>
      <c r="F16" s="9">
        <f t="shared" si="0"/>
        <v>7834</v>
      </c>
      <c r="G16" s="10">
        <v>1196</v>
      </c>
      <c r="H16" s="8">
        <v>1080</v>
      </c>
      <c r="I16" s="8">
        <v>29</v>
      </c>
      <c r="J16" s="9">
        <f t="shared" si="1"/>
        <v>1109</v>
      </c>
      <c r="K16" s="8" t="s">
        <v>25</v>
      </c>
      <c r="L16" s="8" t="s">
        <v>25</v>
      </c>
      <c r="M16" s="8" t="s">
        <v>25</v>
      </c>
      <c r="N16" s="8" t="s">
        <v>25</v>
      </c>
      <c r="O16" s="9">
        <f t="shared" si="2"/>
        <v>0</v>
      </c>
      <c r="P16" s="9">
        <f t="shared" si="3"/>
        <v>10139</v>
      </c>
    </row>
    <row r="17" spans="1:23" ht="20.100000000000001" customHeight="1">
      <c r="A17" s="28"/>
      <c r="B17" s="7" t="s">
        <v>26</v>
      </c>
      <c r="C17" s="8">
        <v>1590</v>
      </c>
      <c r="D17" s="8">
        <v>4167</v>
      </c>
      <c r="E17" s="8">
        <v>4591</v>
      </c>
      <c r="F17" s="9">
        <f t="shared" si="0"/>
        <v>10348</v>
      </c>
      <c r="G17" s="10">
        <v>364</v>
      </c>
      <c r="H17" s="8">
        <v>3054</v>
      </c>
      <c r="I17" s="8">
        <v>41</v>
      </c>
      <c r="J17" s="9">
        <f t="shared" si="1"/>
        <v>3095</v>
      </c>
      <c r="K17" s="8">
        <v>0</v>
      </c>
      <c r="L17" s="8">
        <v>238</v>
      </c>
      <c r="M17" s="8">
        <v>4086</v>
      </c>
      <c r="N17" s="8">
        <v>309</v>
      </c>
      <c r="O17" s="9">
        <f t="shared" si="2"/>
        <v>4633</v>
      </c>
      <c r="P17" s="9">
        <f t="shared" si="3"/>
        <v>18440</v>
      </c>
    </row>
    <row r="18" spans="1:23" ht="20.100000000000001" customHeight="1">
      <c r="A18" s="29"/>
      <c r="B18" s="11" t="s">
        <v>27</v>
      </c>
      <c r="C18" s="12">
        <v>435</v>
      </c>
      <c r="D18" s="12">
        <v>491</v>
      </c>
      <c r="E18" s="12">
        <v>182</v>
      </c>
      <c r="F18" s="13">
        <f t="shared" si="0"/>
        <v>1108</v>
      </c>
      <c r="G18" s="14">
        <v>42</v>
      </c>
      <c r="H18" s="12">
        <v>92</v>
      </c>
      <c r="I18" s="12">
        <v>7</v>
      </c>
      <c r="J18" s="13">
        <f t="shared" si="1"/>
        <v>99</v>
      </c>
      <c r="K18" s="12">
        <v>0</v>
      </c>
      <c r="L18" s="12">
        <v>9</v>
      </c>
      <c r="M18" s="12">
        <v>34</v>
      </c>
      <c r="N18" s="12">
        <v>27</v>
      </c>
      <c r="O18" s="13">
        <f t="shared" si="2"/>
        <v>70</v>
      </c>
      <c r="P18" s="13">
        <f t="shared" si="3"/>
        <v>1319</v>
      </c>
    </row>
    <row r="19" spans="1:23" ht="20.100000000000001" customHeight="1">
      <c r="A19" s="27" t="s">
        <v>29</v>
      </c>
      <c r="B19" s="15" t="s">
        <v>23</v>
      </c>
      <c r="C19" s="16">
        <v>3819</v>
      </c>
      <c r="D19" s="16">
        <v>12152</v>
      </c>
      <c r="E19" s="16">
        <v>6269</v>
      </c>
      <c r="F19" s="17">
        <f t="shared" si="0"/>
        <v>22240</v>
      </c>
      <c r="G19" s="18">
        <v>4354</v>
      </c>
      <c r="H19" s="16">
        <v>4583</v>
      </c>
      <c r="I19" s="16">
        <v>3</v>
      </c>
      <c r="J19" s="17">
        <f t="shared" si="1"/>
        <v>4586</v>
      </c>
      <c r="K19" s="8">
        <v>0</v>
      </c>
      <c r="L19" s="8">
        <v>0</v>
      </c>
      <c r="M19" s="8">
        <v>668</v>
      </c>
      <c r="N19" s="8">
        <v>0</v>
      </c>
      <c r="O19" s="17">
        <f t="shared" si="2"/>
        <v>668</v>
      </c>
      <c r="P19" s="17">
        <f t="shared" si="3"/>
        <v>31848</v>
      </c>
    </row>
    <row r="20" spans="1:23" ht="20.100000000000001" customHeight="1">
      <c r="A20" s="28"/>
      <c r="B20" s="7" t="s">
        <v>24</v>
      </c>
      <c r="C20" s="8">
        <v>216</v>
      </c>
      <c r="D20" s="8">
        <v>504</v>
      </c>
      <c r="E20" s="8">
        <v>206</v>
      </c>
      <c r="F20" s="9">
        <f t="shared" si="0"/>
        <v>926</v>
      </c>
      <c r="G20" s="10">
        <v>231</v>
      </c>
      <c r="H20" s="8">
        <v>124</v>
      </c>
      <c r="I20" s="8">
        <v>2</v>
      </c>
      <c r="J20" s="9">
        <f t="shared" si="1"/>
        <v>126</v>
      </c>
      <c r="K20" s="8" t="s">
        <v>25</v>
      </c>
      <c r="L20" s="8" t="s">
        <v>25</v>
      </c>
      <c r="M20" s="8" t="s">
        <v>25</v>
      </c>
      <c r="N20" s="8" t="s">
        <v>25</v>
      </c>
      <c r="O20" s="9">
        <f t="shared" si="2"/>
        <v>0</v>
      </c>
      <c r="P20" s="9">
        <f t="shared" si="3"/>
        <v>1283</v>
      </c>
      <c r="T20"/>
      <c r="U20"/>
      <c r="V20"/>
      <c r="W20"/>
    </row>
    <row r="21" spans="1:23" ht="20.100000000000001" customHeight="1">
      <c r="A21" s="28"/>
      <c r="B21" s="7" t="s">
        <v>26</v>
      </c>
      <c r="C21" s="8">
        <v>188</v>
      </c>
      <c r="D21" s="8">
        <v>501</v>
      </c>
      <c r="E21" s="8">
        <v>464</v>
      </c>
      <c r="F21" s="9">
        <f t="shared" si="0"/>
        <v>1153</v>
      </c>
      <c r="G21" s="10">
        <v>28</v>
      </c>
      <c r="H21" s="8">
        <v>405</v>
      </c>
      <c r="I21" s="8">
        <v>2</v>
      </c>
      <c r="J21" s="9">
        <f t="shared" si="1"/>
        <v>407</v>
      </c>
      <c r="K21" s="8">
        <v>0</v>
      </c>
      <c r="L21" s="8">
        <v>0</v>
      </c>
      <c r="M21" s="8">
        <v>84</v>
      </c>
      <c r="N21" s="8">
        <v>0</v>
      </c>
      <c r="O21" s="9">
        <f t="shared" si="2"/>
        <v>84</v>
      </c>
      <c r="P21" s="9">
        <f t="shared" si="3"/>
        <v>1672</v>
      </c>
      <c r="T21"/>
      <c r="U21"/>
      <c r="V21"/>
      <c r="W21"/>
    </row>
    <row r="22" spans="1:23" ht="20.100000000000001" customHeight="1">
      <c r="A22" s="29"/>
      <c r="B22" s="11" t="s">
        <v>27</v>
      </c>
      <c r="C22" s="12">
        <v>62</v>
      </c>
      <c r="D22" s="12">
        <v>71</v>
      </c>
      <c r="E22" s="12">
        <v>25</v>
      </c>
      <c r="F22" s="13">
        <f t="shared" si="0"/>
        <v>158</v>
      </c>
      <c r="G22" s="14">
        <v>6</v>
      </c>
      <c r="H22" s="12">
        <v>17</v>
      </c>
      <c r="I22" s="12">
        <v>1</v>
      </c>
      <c r="J22" s="13">
        <f t="shared" si="1"/>
        <v>18</v>
      </c>
      <c r="K22" s="12">
        <v>0</v>
      </c>
      <c r="L22" s="12">
        <v>0</v>
      </c>
      <c r="M22" s="12">
        <v>2</v>
      </c>
      <c r="N22" s="12">
        <v>0</v>
      </c>
      <c r="O22" s="13">
        <f t="shared" si="2"/>
        <v>2</v>
      </c>
      <c r="P22" s="13">
        <f t="shared" si="3"/>
        <v>184</v>
      </c>
      <c r="T22"/>
      <c r="U22"/>
      <c r="V22"/>
      <c r="W22"/>
    </row>
    <row r="23" spans="1:23" ht="20.100000000000001" customHeight="1">
      <c r="A23" s="27" t="s">
        <v>30</v>
      </c>
      <c r="B23" s="15" t="s">
        <v>23</v>
      </c>
      <c r="C23" s="16">
        <v>47573</v>
      </c>
      <c r="D23" s="16">
        <v>193158</v>
      </c>
      <c r="E23" s="16">
        <v>97784</v>
      </c>
      <c r="F23" s="17">
        <f t="shared" si="0"/>
        <v>338515</v>
      </c>
      <c r="G23" s="18">
        <v>11396</v>
      </c>
      <c r="H23" s="16">
        <v>68744</v>
      </c>
      <c r="I23" s="16">
        <v>900</v>
      </c>
      <c r="J23" s="17">
        <f t="shared" si="1"/>
        <v>69644</v>
      </c>
      <c r="K23" s="8">
        <v>2026</v>
      </c>
      <c r="L23" s="8">
        <v>1121</v>
      </c>
      <c r="M23" s="8">
        <v>49218</v>
      </c>
      <c r="N23" s="8">
        <v>2560</v>
      </c>
      <c r="O23" s="17">
        <f t="shared" si="2"/>
        <v>54925</v>
      </c>
      <c r="P23" s="17">
        <f t="shared" si="3"/>
        <v>474480</v>
      </c>
      <c r="T23"/>
      <c r="U23"/>
      <c r="V23"/>
      <c r="W23"/>
    </row>
    <row r="24" spans="1:23" ht="20.100000000000001" customHeight="1">
      <c r="A24" s="28"/>
      <c r="B24" s="7" t="s">
        <v>24</v>
      </c>
      <c r="C24" s="8">
        <v>2228</v>
      </c>
      <c r="D24" s="8">
        <v>7122</v>
      </c>
      <c r="E24" s="8">
        <v>3004</v>
      </c>
      <c r="F24" s="9">
        <f t="shared" si="0"/>
        <v>12354</v>
      </c>
      <c r="G24" s="10">
        <v>768</v>
      </c>
      <c r="H24" s="8">
        <v>1772</v>
      </c>
      <c r="I24" s="8">
        <v>60</v>
      </c>
      <c r="J24" s="9">
        <f t="shared" si="1"/>
        <v>1832</v>
      </c>
      <c r="K24" s="8" t="s">
        <v>25</v>
      </c>
      <c r="L24" s="8" t="s">
        <v>25</v>
      </c>
      <c r="M24" s="8" t="s">
        <v>25</v>
      </c>
      <c r="N24" s="8" t="s">
        <v>25</v>
      </c>
      <c r="O24" s="9">
        <f t="shared" si="2"/>
        <v>0</v>
      </c>
      <c r="P24" s="9">
        <f t="shared" si="3"/>
        <v>14954</v>
      </c>
      <c r="T24"/>
      <c r="U24"/>
      <c r="V24"/>
      <c r="W24"/>
    </row>
    <row r="25" spans="1:23" ht="20.100000000000001" customHeight="1">
      <c r="A25" s="28"/>
      <c r="B25" s="7" t="s">
        <v>26</v>
      </c>
      <c r="C25" s="8">
        <v>2141</v>
      </c>
      <c r="D25" s="8">
        <v>7016</v>
      </c>
      <c r="E25" s="8">
        <v>6183</v>
      </c>
      <c r="F25" s="9">
        <f t="shared" si="0"/>
        <v>15340</v>
      </c>
      <c r="G25" s="10">
        <v>436</v>
      </c>
      <c r="H25" s="8">
        <v>4519</v>
      </c>
      <c r="I25" s="8">
        <v>128</v>
      </c>
      <c r="J25" s="9">
        <f t="shared" si="1"/>
        <v>4647</v>
      </c>
      <c r="K25" s="8">
        <v>158</v>
      </c>
      <c r="L25" s="8">
        <v>163</v>
      </c>
      <c r="M25" s="8">
        <v>4713</v>
      </c>
      <c r="N25" s="8">
        <v>556</v>
      </c>
      <c r="O25" s="9">
        <f t="shared" si="2"/>
        <v>5590</v>
      </c>
      <c r="P25" s="9">
        <f t="shared" si="3"/>
        <v>26013</v>
      </c>
    </row>
    <row r="26" spans="1:23" ht="20.100000000000001" customHeight="1">
      <c r="A26" s="29"/>
      <c r="B26" s="11" t="s">
        <v>27</v>
      </c>
      <c r="C26" s="12">
        <v>583</v>
      </c>
      <c r="D26" s="12">
        <v>677</v>
      </c>
      <c r="E26" s="12">
        <v>286</v>
      </c>
      <c r="F26" s="13">
        <f t="shared" si="0"/>
        <v>1546</v>
      </c>
      <c r="G26" s="14">
        <v>99</v>
      </c>
      <c r="H26" s="12">
        <v>167</v>
      </c>
      <c r="I26" s="12">
        <v>13</v>
      </c>
      <c r="J26" s="13">
        <f t="shared" si="1"/>
        <v>180</v>
      </c>
      <c r="K26" s="12">
        <v>2</v>
      </c>
      <c r="L26" s="12">
        <v>5</v>
      </c>
      <c r="M26" s="12">
        <v>48</v>
      </c>
      <c r="N26" s="12">
        <v>28</v>
      </c>
      <c r="O26" s="13">
        <f t="shared" si="2"/>
        <v>83</v>
      </c>
      <c r="P26" s="13">
        <f t="shared" si="3"/>
        <v>1908</v>
      </c>
    </row>
    <row r="27" spans="1:23" ht="20.100000000000001" customHeight="1">
      <c r="A27" s="28" t="s">
        <v>31</v>
      </c>
      <c r="B27" s="7" t="s">
        <v>23</v>
      </c>
      <c r="C27" s="8">
        <v>3620</v>
      </c>
      <c r="D27" s="8">
        <v>13289</v>
      </c>
      <c r="E27" s="8">
        <v>6947</v>
      </c>
      <c r="F27" s="9">
        <f t="shared" si="0"/>
        <v>23856</v>
      </c>
      <c r="G27" s="10">
        <v>39</v>
      </c>
      <c r="H27" s="16">
        <v>5545</v>
      </c>
      <c r="I27" s="16">
        <v>0</v>
      </c>
      <c r="J27" s="9">
        <f t="shared" si="1"/>
        <v>5545</v>
      </c>
      <c r="K27" s="8">
        <v>0</v>
      </c>
      <c r="L27" s="8">
        <v>0</v>
      </c>
      <c r="M27" s="8">
        <v>215</v>
      </c>
      <c r="N27" s="8">
        <v>1</v>
      </c>
      <c r="O27" s="9">
        <f t="shared" si="2"/>
        <v>216</v>
      </c>
      <c r="P27" s="9">
        <f t="shared" si="3"/>
        <v>29656</v>
      </c>
    </row>
    <row r="28" spans="1:23" ht="20.100000000000001" customHeight="1">
      <c r="A28" s="28"/>
      <c r="B28" s="7" t="s">
        <v>24</v>
      </c>
      <c r="C28" s="8">
        <v>179</v>
      </c>
      <c r="D28" s="8">
        <v>507</v>
      </c>
      <c r="E28" s="8">
        <v>230</v>
      </c>
      <c r="F28" s="9">
        <f t="shared" si="0"/>
        <v>916</v>
      </c>
      <c r="G28" s="10">
        <v>8</v>
      </c>
      <c r="H28" s="8">
        <v>144</v>
      </c>
      <c r="I28" s="8">
        <v>0</v>
      </c>
      <c r="J28" s="9">
        <f t="shared" si="1"/>
        <v>144</v>
      </c>
      <c r="K28" s="8" t="s">
        <v>25</v>
      </c>
      <c r="L28" s="8" t="s">
        <v>25</v>
      </c>
      <c r="M28" s="8" t="s">
        <v>25</v>
      </c>
      <c r="N28" s="8" t="s">
        <v>25</v>
      </c>
      <c r="O28" s="9">
        <f t="shared" si="2"/>
        <v>0</v>
      </c>
      <c r="P28" s="9">
        <f t="shared" si="3"/>
        <v>1068</v>
      </c>
    </row>
    <row r="29" spans="1:23" ht="20.100000000000001" customHeight="1">
      <c r="A29" s="28"/>
      <c r="B29" s="7" t="s">
        <v>26</v>
      </c>
      <c r="C29" s="8">
        <v>180</v>
      </c>
      <c r="D29" s="8">
        <v>495</v>
      </c>
      <c r="E29" s="8">
        <v>502</v>
      </c>
      <c r="F29" s="9">
        <f t="shared" si="0"/>
        <v>1177</v>
      </c>
      <c r="G29" s="10">
        <v>16</v>
      </c>
      <c r="H29" s="8">
        <v>373</v>
      </c>
      <c r="I29" s="8">
        <v>0</v>
      </c>
      <c r="J29" s="9">
        <f t="shared" si="1"/>
        <v>373</v>
      </c>
      <c r="K29" s="8">
        <v>0</v>
      </c>
      <c r="L29" s="8">
        <v>0</v>
      </c>
      <c r="M29" s="8">
        <v>65</v>
      </c>
      <c r="N29" s="8">
        <v>1</v>
      </c>
      <c r="O29" s="9">
        <f t="shared" si="2"/>
        <v>66</v>
      </c>
      <c r="P29" s="9">
        <f t="shared" si="3"/>
        <v>1632</v>
      </c>
    </row>
    <row r="30" spans="1:23" ht="20.100000000000001" customHeight="1" thickBot="1">
      <c r="A30" s="30"/>
      <c r="B30" s="19" t="s">
        <v>27</v>
      </c>
      <c r="C30" s="20">
        <v>58</v>
      </c>
      <c r="D30" s="20">
        <v>58</v>
      </c>
      <c r="E30" s="20">
        <v>28</v>
      </c>
      <c r="F30" s="21">
        <f t="shared" si="0"/>
        <v>144</v>
      </c>
      <c r="G30" s="22">
        <v>7</v>
      </c>
      <c r="H30" s="20">
        <v>18</v>
      </c>
      <c r="I30" s="20">
        <v>0</v>
      </c>
      <c r="J30" s="21">
        <f t="shared" si="1"/>
        <v>18</v>
      </c>
      <c r="K30" s="12">
        <v>0</v>
      </c>
      <c r="L30" s="12">
        <v>0</v>
      </c>
      <c r="M30" s="12">
        <v>2</v>
      </c>
      <c r="N30" s="12">
        <v>1</v>
      </c>
      <c r="O30" s="21">
        <f t="shared" si="2"/>
        <v>3</v>
      </c>
      <c r="P30" s="21">
        <f t="shared" si="3"/>
        <v>172</v>
      </c>
    </row>
    <row r="31" spans="1:23" ht="20.100000000000001" customHeight="1" thickTop="1">
      <c r="A31" s="31" t="s">
        <v>32</v>
      </c>
      <c r="B31" s="23" t="s">
        <v>23</v>
      </c>
      <c r="C31" s="24">
        <f>C11+C15+C19+C23+C27</f>
        <v>106570</v>
      </c>
      <c r="D31" s="24">
        <f t="shared" ref="D31:E31" si="4">D11+D15+D19+D23+D27</f>
        <v>385387</v>
      </c>
      <c r="E31" s="24">
        <f t="shared" si="4"/>
        <v>196704</v>
      </c>
      <c r="F31" s="24">
        <f t="shared" si="0"/>
        <v>688661</v>
      </c>
      <c r="G31" s="24">
        <f t="shared" ref="G31:N34" si="5">G11+G15+G19+G23+G27</f>
        <v>31514</v>
      </c>
      <c r="H31" s="24">
        <f t="shared" si="5"/>
        <v>142257</v>
      </c>
      <c r="I31" s="24">
        <f t="shared" si="5"/>
        <v>1302</v>
      </c>
      <c r="J31" s="24">
        <f t="shared" si="1"/>
        <v>143559</v>
      </c>
      <c r="K31" s="24">
        <f t="shared" si="5"/>
        <v>2026</v>
      </c>
      <c r="L31" s="24">
        <f t="shared" si="5"/>
        <v>3071</v>
      </c>
      <c r="M31" s="24">
        <f t="shared" si="5"/>
        <v>102833</v>
      </c>
      <c r="N31" s="24">
        <f t="shared" si="5"/>
        <v>6613</v>
      </c>
      <c r="O31" s="24">
        <f t="shared" si="2"/>
        <v>114543</v>
      </c>
      <c r="P31" s="24">
        <f t="shared" si="3"/>
        <v>978277</v>
      </c>
    </row>
    <row r="32" spans="1:23" ht="20.100000000000001" customHeight="1">
      <c r="A32" s="31"/>
      <c r="B32" s="23" t="s">
        <v>24</v>
      </c>
      <c r="C32" s="24">
        <f t="shared" ref="C32:E34" si="6">C12+C16+C20+C24+C28</f>
        <v>5095</v>
      </c>
      <c r="D32" s="24">
        <f t="shared" si="6"/>
        <v>15061</v>
      </c>
      <c r="E32" s="24">
        <f t="shared" si="6"/>
        <v>6330</v>
      </c>
      <c r="F32" s="24">
        <f t="shared" si="0"/>
        <v>26486</v>
      </c>
      <c r="G32" s="24">
        <f t="shared" si="5"/>
        <v>2371</v>
      </c>
      <c r="H32" s="24">
        <f t="shared" si="5"/>
        <v>3735</v>
      </c>
      <c r="I32" s="24">
        <f t="shared" si="5"/>
        <v>94</v>
      </c>
      <c r="J32" s="24">
        <f t="shared" si="1"/>
        <v>3829</v>
      </c>
      <c r="K32" s="24">
        <v>0</v>
      </c>
      <c r="L32" s="24">
        <v>0</v>
      </c>
      <c r="M32" s="24">
        <v>0</v>
      </c>
      <c r="N32" s="24">
        <v>0</v>
      </c>
      <c r="O32" s="24">
        <f t="shared" si="2"/>
        <v>0</v>
      </c>
      <c r="P32" s="24">
        <f t="shared" si="3"/>
        <v>32686</v>
      </c>
    </row>
    <row r="33" spans="1:16" ht="20.100000000000001" customHeight="1">
      <c r="A33" s="31"/>
      <c r="B33" s="23" t="s">
        <v>26</v>
      </c>
      <c r="C33" s="24">
        <f t="shared" si="6"/>
        <v>4955</v>
      </c>
      <c r="D33" s="24">
        <f t="shared" si="6"/>
        <v>14633</v>
      </c>
      <c r="E33" s="24">
        <f t="shared" si="6"/>
        <v>13915</v>
      </c>
      <c r="F33" s="24">
        <f t="shared" si="0"/>
        <v>33503</v>
      </c>
      <c r="G33" s="24">
        <f t="shared" si="5"/>
        <v>915</v>
      </c>
      <c r="H33" s="24">
        <f t="shared" si="5"/>
        <v>10001</v>
      </c>
      <c r="I33" s="24">
        <f t="shared" si="5"/>
        <v>181</v>
      </c>
      <c r="J33" s="24">
        <f t="shared" si="1"/>
        <v>10182</v>
      </c>
      <c r="K33" s="24">
        <f t="shared" ref="K33:N34" si="7">K13+K17+K21+K25+K29</f>
        <v>158</v>
      </c>
      <c r="L33" s="24">
        <f t="shared" si="7"/>
        <v>507</v>
      </c>
      <c r="M33" s="24">
        <f t="shared" si="7"/>
        <v>10939</v>
      </c>
      <c r="N33" s="24">
        <f t="shared" si="7"/>
        <v>1209</v>
      </c>
      <c r="O33" s="24">
        <f t="shared" si="2"/>
        <v>12813</v>
      </c>
      <c r="P33" s="24">
        <f t="shared" si="3"/>
        <v>57413</v>
      </c>
    </row>
    <row r="34" spans="1:16" ht="20.100000000000001" customHeight="1" thickBot="1">
      <c r="A34" s="32"/>
      <c r="B34" s="25" t="s">
        <v>27</v>
      </c>
      <c r="C34" s="26">
        <f t="shared" si="6"/>
        <v>1427</v>
      </c>
      <c r="D34" s="26">
        <f t="shared" si="6"/>
        <v>1650</v>
      </c>
      <c r="E34" s="26">
        <f t="shared" si="6"/>
        <v>670</v>
      </c>
      <c r="F34" s="26">
        <f t="shared" si="0"/>
        <v>3747</v>
      </c>
      <c r="G34" s="26">
        <f t="shared" si="5"/>
        <v>175</v>
      </c>
      <c r="H34" s="26">
        <f t="shared" si="5"/>
        <v>349</v>
      </c>
      <c r="I34" s="26">
        <f t="shared" si="5"/>
        <v>23</v>
      </c>
      <c r="J34" s="26">
        <f t="shared" si="1"/>
        <v>372</v>
      </c>
      <c r="K34" s="26">
        <f t="shared" si="7"/>
        <v>2</v>
      </c>
      <c r="L34" s="26">
        <f t="shared" si="7"/>
        <v>20</v>
      </c>
      <c r="M34" s="26">
        <f t="shared" si="7"/>
        <v>106</v>
      </c>
      <c r="N34" s="26">
        <f t="shared" si="7"/>
        <v>74</v>
      </c>
      <c r="O34" s="26">
        <f t="shared" si="2"/>
        <v>202</v>
      </c>
      <c r="P34" s="26">
        <f t="shared" si="3"/>
        <v>4496</v>
      </c>
    </row>
    <row r="35" spans="1:16" ht="13.5" thickTop="1"/>
    <row r="36" spans="1:16">
      <c r="A36" s="5" t="s">
        <v>33</v>
      </c>
    </row>
    <row r="104" spans="20:33"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20:33"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20:33"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20:33"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20:33"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20:33"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</sheetData>
  <mergeCells count="28">
    <mergeCell ref="A8:P8"/>
    <mergeCell ref="C1:N1"/>
    <mergeCell ref="C2:N2"/>
    <mergeCell ref="C3:N3"/>
    <mergeCell ref="C5:N5"/>
    <mergeCell ref="C6:N6"/>
    <mergeCell ref="N9:N10"/>
    <mergeCell ref="O9:O10"/>
    <mergeCell ref="P9:P10"/>
    <mergeCell ref="A11:A14"/>
    <mergeCell ref="A15:A18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A19:A22"/>
    <mergeCell ref="A23:A26"/>
    <mergeCell ref="A27:A30"/>
    <mergeCell ref="A31:A34"/>
    <mergeCell ref="M9:M10"/>
    <mergeCell ref="F9:F10"/>
  </mergeCells>
  <printOptions horizontalCentered="1"/>
  <pageMargins left="0.42" right="0.27" top="0.39370078740157483" bottom="0.31496062992125984" header="0.23622047244094491" footer="0.23622047244094491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2016-03-03T21:50:26Z</dcterms:created>
  <dcterms:modified xsi:type="dcterms:W3CDTF">2016-03-03T21:54:31Z</dcterms:modified>
</cp:coreProperties>
</file>